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Presupuesto" state="visible" r:id="rId4"/>
    <sheet sheetId="2" name="Instrucciones" state="visible" r:id="rId5"/>
  </sheets>
  <definedNames>
    <definedName name="_xlnm.Print_Area" localSheetId="0">'Presupuesto'!$A1:$F34</definedName>
    <definedName name="_xlnm.Print_Titles" localSheetId="0">'Presupuesto'!$8:$8</definedName>
  </definedNames>
  <calcPr calcId="171027" fullCalcOnLoad="1"/>
</workbook>
</file>

<file path=xl/sharedStrings.xml><?xml version="1.0" encoding="utf-8"?>
<sst xmlns="http://schemas.openxmlformats.org/spreadsheetml/2006/main" count="120" uniqueCount="104">
  <si>
    <t>Presupuesto de obra</t>
  </si>
  <si>
    <t>Formato de Slabsz · slabsz.com</t>
  </si>
  <si>
    <t>Obra</t>
  </si>
  <si>
    <t>Casa habitación de una planta (ejemplo)</t>
  </si>
  <si>
    <t>Fecha</t>
  </si>
  <si>
    <t>Cliente</t>
  </si>
  <si>
    <t>Nombre del cliente</t>
  </si>
  <si>
    <t>Elaboró</t>
  </si>
  <si>
    <t>Tu nombre o tu empresa</t>
  </si>
  <si>
    <t>Ubicación</t>
  </si>
  <si>
    <t>Calle, número, colonia y ciudad</t>
  </si>
  <si>
    <t>Ejemplo: las partidas, conceptos y precios de esta hoja son de muestra. Escribe encima o bórralos y deja la fila de encabezados como está.</t>
  </si>
  <si>
    <t>Clave</t>
  </si>
  <si>
    <t>Concepto</t>
  </si>
  <si>
    <t>Unidad</t>
  </si>
  <si>
    <t>Cantidad</t>
  </si>
  <si>
    <t>Precio unitario</t>
  </si>
  <si>
    <t>Importe</t>
  </si>
  <si>
    <t>PRE</t>
  </si>
  <si>
    <t>Preliminares</t>
  </si>
  <si>
    <t>PRE-001</t>
  </si>
  <si>
    <t>Limpieza y despalme del terreno a mano, incluye acarreo del material fuera de la obra.</t>
  </si>
  <si>
    <t>m2</t>
  </si>
  <si>
    <t>PRE-002</t>
  </si>
  <si>
    <t>Trazo y nivelación del terreno con equipo topográfico, con ejes y niveles de referencia.</t>
  </si>
  <si>
    <t>PRE-003</t>
  </si>
  <si>
    <t>Bodega y sanitario provisionales de obra, incluye renta durante la obra y retiro al terminar.</t>
  </si>
  <si>
    <t>lote</t>
  </si>
  <si>
    <t>Subtotal Preliminares</t>
  </si>
  <si>
    <t>CIM</t>
  </si>
  <si>
    <t>Cimentación</t>
  </si>
  <si>
    <t>CIM-001</t>
  </si>
  <si>
    <t>Excavación a mano en cepas, en material tipo II, hasta 1.20 m de profundidad.</t>
  </si>
  <si>
    <t>m3</t>
  </si>
  <si>
    <t>CIM-002</t>
  </si>
  <si>
    <t>Plantilla de concreto f'c=100 kg/cm² de 5 cm de espesor, hecho en obra.</t>
  </si>
  <si>
    <t>CIM-003</t>
  </si>
  <si>
    <t>Zapata corrida de concreto f'c=250 kg/cm², armada con varilla de 3/8", incluye cimbra y descimbra.</t>
  </si>
  <si>
    <t>CIM-004</t>
  </si>
  <si>
    <t>Relleno compactado con material producto de excavación, en capas de 20 cm al 90 % Proctor.</t>
  </si>
  <si>
    <t>Subtotal Cimentación</t>
  </si>
  <si>
    <t>ALB</t>
  </si>
  <si>
    <t>Albañilería</t>
  </si>
  <si>
    <t>ALB-001</t>
  </si>
  <si>
    <t>Muro de block hueco de concreto de 15 × 20 × 40 cm, asentado con mortero cemento-arena 1:4.</t>
  </si>
  <si>
    <t>ALB-002</t>
  </si>
  <si>
    <t>Castillo de concreto f'c=200 kg/cm² de 15 × 15 cm, armado con 4 varillas de 3/8" y estribos @20 cm.</t>
  </si>
  <si>
    <t>ml</t>
  </si>
  <si>
    <t>ALB-003</t>
  </si>
  <si>
    <t>Aplanado de mezcla cemento-arena 1:5 en muros, acabado fino a plomo y regla.</t>
  </si>
  <si>
    <t>Subtotal Albañilería</t>
  </si>
  <si>
    <t>Total sin IVA</t>
  </si>
  <si>
    <t>IVA</t>
  </si>
  <si>
    <t>Total con IVA</t>
  </si>
  <si>
    <t>Cómo usar este formato de presupuesto de obra</t>
  </si>
  <si>
    <t>Cómo llenarlo</t>
  </si>
  <si>
    <t>Escribe arriba de la tabla los datos de la obra: nombre, cliente, ubicación, fecha y quién elaboró el presupuesto.</t>
  </si>
  <si>
    <t>Cada partida va en su propia fila: la clave en Clave (por ejemplo PRE o CIM) y el nombre en Concepto. Deja vacías la unidad, la cantidad y el precio unitario de esa fila.</t>
  </si>
  <si>
    <t>Debajo de cada partida va un concepto por fila con su clave, descripción, unidad, cantidad y precio unitario. El importe se calcula solo con la fórmula cantidad × precio unitario.</t>
  </si>
  <si>
    <t>Cada partida trae dos filas vacías con la fórmula lista. Si necesitas más, inserta filas antes del subtotal y copia la fórmula del importe de la fila de arriba.</t>
  </si>
  <si>
    <t>Para agregar una partida, inserta filas arriba de la fila vacía que está antes del Total sin IVA y repite el patrón: fila de partida, conceptos y fila de subtotal con su fórmula SUBTOTAL. El total la suma sola.</t>
  </si>
  <si>
    <t>El IVA está en 16 %. Si tu obra lleva otra tasa, cambia el porcentaje en la fila del IVA.</t>
  </si>
  <si>
    <t>Las columnas</t>
  </si>
  <si>
    <t>Identifica la partida (PRE) o el concepto (PRE-001). Úsala sin repetir dentro del presupuesto.</t>
  </si>
  <si>
    <t>Nombre de la partida o descripción del trabajo, con material, medidas y lo que incluye.</t>
  </si>
  <si>
    <t>Cómo se mide el concepto: m2, m3, ml, pza, lote. La celda trae una lista de unidades comunes.</t>
  </si>
  <si>
    <t>Cuántas unidades lleva la obra, sacadas de tus planos o de tus números generadores.</t>
  </si>
  <si>
    <t>Lo que cobras por una unidad del concepto, ya con indirectos y utilidad incluidos.</t>
  </si>
  <si>
    <t>Cantidad × precio unitario, redondeado a centavos. Es una fórmula, así que no la escribas a mano.</t>
  </si>
  <si>
    <t>Para que se importe bien</t>
  </si>
  <si>
    <t>Deja la fila de encabezados como está: Clave, Concepto, Unidad, Cantidad, Precio unitario e Importe. Puedes cambiar colores, anchos de columna y agregar tu logo arriba.</t>
  </si>
  <si>
    <t>Las filas de subtotal, IVA y total se quedan fuera al importar. Slabsz recalcula los importes con tus cantidades y precios.</t>
  </si>
  <si>
    <t>Súbelo a Slabsz</t>
  </si>
  <si>
    <t>Cuando lo tengas lleno, súbelo en slabsz.com/excel-import. Slabsz lee tus partidas, conceptos, unidades, cantidades y precios y te enseña la vista previa sin pedirte cuenta. Con tu cuenta gratis lo conviertes en un presupuesto que se recalcula solo, donde cada precio unitario se puede desglosar en insumos, sale en PDF con tu logo y se comparte con tu cliente por un enlace.</t>
  </si>
  <si>
    <t>Subir mi presupuesto a slabsz.com/excel-import</t>
  </si>
  <si>
    <t>Unidades que reconoce Slabsz</t>
  </si>
  <si>
    <t>Metro cuadrado (también la reconoce escrita completa o abreviada)</t>
  </si>
  <si>
    <t>Metro cúbico (también la reconoce escrita completa o abreviada)</t>
  </si>
  <si>
    <t>Metro lineal (también la reconoce escrita completa o abreviada)</t>
  </si>
  <si>
    <t>pza</t>
  </si>
  <si>
    <t>Pieza (también la reconoce escrita completa o abreviada)</t>
  </si>
  <si>
    <t>kg</t>
  </si>
  <si>
    <t>Kilogramo (también la reconoce escrita completa o abreviada)</t>
  </si>
  <si>
    <t>ton</t>
  </si>
  <si>
    <t>Tonelada (también la reconoce escrita completa o abreviada)</t>
  </si>
  <si>
    <t>lt</t>
  </si>
  <si>
    <t>Litro (también la reconoce escrita completa o abreviada)</t>
  </si>
  <si>
    <t>jor</t>
  </si>
  <si>
    <t>Jornal (también la reconoce escrita completa o abreviada)</t>
  </si>
  <si>
    <t>hra</t>
  </si>
  <si>
    <t>Hora (también la reconoce escrita completa o abreviada)</t>
  </si>
  <si>
    <t>día</t>
  </si>
  <si>
    <t>Día (también la reconoce escrita completa o abreviada)</t>
  </si>
  <si>
    <t>Lote (también la reconoce escrita completa o abreviada)</t>
  </si>
  <si>
    <t>sal</t>
  </si>
  <si>
    <t>Salida (también la reconoce escrita completa o abreviada)</t>
  </si>
  <si>
    <t>gl</t>
  </si>
  <si>
    <t>Global (también la reconoce escrita completa o abreviada)</t>
  </si>
  <si>
    <t>jgo</t>
  </si>
  <si>
    <t>Juego (también la reconoce escrita completa o abreviada)</t>
  </si>
  <si>
    <t>bulto</t>
  </si>
  <si>
    <t>Bulto (también la reconoce escrita completa o abreviada)</t>
  </si>
  <si>
    <t>rollo</t>
  </si>
  <si>
    <t>Rollo (también la reconoce escrita completa o abreviada)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</si>
</sst>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
  </numFmts>
  <fonts count="11" x14ac:knownFonts="1">
    <font>
      <color theme="1"/>
      <family val="2"/>
      <scheme val="minor"/>
      <sz val="11"/>
      <name val="Calibri"/>
    </font>
    <font>
      <b/>
      <color rgb="FF0A0A0A"/>
      <sz val="16"/>
    </font>
    <font>
      <color rgb="FF737373"/>
      <sz val="9"/>
    </font>
    <font>
      <b/>
      <color rgb="FF737373"/>
    </font>
    <font>
      <color rgb="FF0A0A0A"/>
    </font>
    <font>
      <color rgb="FF0A0A0A"/>
      <sz val="10"/>
    </font>
    <font>
      <b/>
      <color rgb="FF0A0A0A"/>
    </font>
    <font>
      <color rgb="FF737373"/>
    </font>
    <font>
      <b/>
      <color rgb="FFFF3C16"/>
    </font>
    <font>
      <b/>
      <color rgb="FF0A0A0A"/>
      <sz val="12"/>
    </font>
    <font>
      <b/>
      <u/>
      <color rgb="FFFF3C16"/>
    </font>
  </fonts>
  <fills count="6">
    <fill>
      <patternFill patternType="none"/>
    </fill>
    <fill>
      <patternFill patternType="gray125"/>
    </fill>
    <fill>
      <patternFill patternType="solid">
        <fgColor rgb="FFFEE5D9"/>
      </patternFill>
    </fill>
    <fill>
      <patternFill patternType="solid">
        <fgColor rgb="FFF4F4F5"/>
      </patternFill>
    </fill>
    <fill>
      <patternFill patternType="solid">
        <fgColor rgb="FFFAFAFA"/>
      </patternFill>
    </fill>
    <fill>
      <patternFill patternType="solid">
        <fgColor rgb="FFF5F5F5"/>
      </patternFill>
    </fill>
  </fills>
  <borders count="3">
    <border>
      <left/>
      <right/>
      <top/>
      <bottom/>
      <diagonal/>
    </border>
    <border>
      <left/>
      <right/>
      <top/>
      <bottom style="thin">
        <color rgb="FFE5E5E5"/>
      </bottom>
      <diagonal/>
    </border>
    <border>
      <left style="thin">
        <color rgb="FFE5E5E5"/>
      </left>
      <right style="thin">
        <color rgb="FFE5E5E5"/>
      </right>
      <top style="thin">
        <color rgb="FFE5E5E5"/>
      </top>
      <bottom style="thin">
        <color rgb="FFE5E5E5"/>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horizontal="right" vertical="center"/>
    </xf>
    <xf numFmtId="0" fontId="3" fillId="0" borderId="0" xfId="0" applyFont="1"/>
    <xf numFmtId="0" fontId="4" fillId="0" borderId="1" xfId="0" applyFont="1" applyBorder="1"/>
    <xf numFmtId="164" fontId="4" fillId="0" borderId="1" xfId="0" applyNumberFormat="1" applyFont="1" applyBorder="1" applyAlignment="1">
      <alignment horizontal="left"/>
    </xf>
    <xf numFmtId="0" fontId="5" fillId="2" borderId="0" xfId="0" applyFont="1" applyFill="1" applyAlignment="1">
      <alignment vertical="center" wrapText="1"/>
    </xf>
    <xf numFmtId="0" fontId="6" fillId="0" borderId="0" xfId="0" applyFont="1" applyAlignment="1">
      <alignment horizontal="center" vertical="center"/>
    </xf>
    <xf numFmtId="0" fontId="6" fillId="3" borderId="2" xfId="0" applyFont="1" applyFill="1" applyBorder="1" applyAlignment="1">
      <alignment horizontal="center" vertical="center"/>
    </xf>
    <xf numFmtId="0" fontId="6" fillId="4" borderId="2" xfId="0" applyFont="1" applyFill="1" applyBorder="1"/>
    <xf numFmtId="0" fontId="0" fillId="4" borderId="2" xfId="0" applyFill="1" applyBorder="1"/>
    <xf numFmtId="0" fontId="0" fillId="0" borderId="2" xfId="0" applyBorder="1" applyAlignment="1">
      <alignment vertical="top"/>
    </xf>
    <xf numFmtId="0" fontId="0" fillId="0" borderId="2" xfId="0" applyBorder="1" applyAlignment="1">
      <alignment vertical="top" wrapText="1"/>
    </xf>
    <xf numFmtId="0" fontId="0" fillId="0" borderId="2" xfId="0" applyBorder="1" applyAlignment="1">
      <alignment horizontal="center" vertical="top"/>
    </xf>
    <xf numFmtId="4" fontId="0" fillId="0" borderId="2" xfId="0" applyNumberFormat="1" applyBorder="1" applyAlignment="1">
      <alignment horizontal="right" vertical="top"/>
    </xf>
    <xf numFmtId="165" fontId="0" fillId="0" borderId="2" xfId="0" applyNumberFormat="1" applyBorder="1" applyAlignment="1">
      <alignment horizontal="right" vertical="top"/>
    </xf>
    <xf numFmtId="0" fontId="0" fillId="5" borderId="2" xfId="0" applyFill="1" applyBorder="1"/>
    <xf numFmtId="0" fontId="6" fillId="5" borderId="2" xfId="0" applyFont="1" applyFill="1" applyBorder="1" applyAlignment="1">
      <alignment horizontal="right"/>
    </xf>
    <xf numFmtId="165" fontId="6" fillId="5" borderId="2" xfId="0" applyNumberFormat="1" applyFont="1" applyFill="1" applyBorder="1"/>
    <xf numFmtId="0" fontId="6" fillId="0" borderId="0" xfId="0" applyFont="1" applyAlignment="1">
      <alignment horizontal="right"/>
    </xf>
    <xf numFmtId="165" fontId="6" fillId="4" borderId="2" xfId="0" applyNumberFormat="1" applyFont="1" applyFill="1" applyBorder="1"/>
    <xf numFmtId="9" fontId="7" fillId="0" borderId="0" xfId="0" applyNumberFormat="1" applyFont="1" applyAlignment="1">
      <alignment horizontal="right"/>
    </xf>
    <xf numFmtId="0" fontId="8" fillId="0" borderId="0" xfId="0" applyFont="1" applyAlignment="1">
      <alignment horizontal="right"/>
    </xf>
    <xf numFmtId="165" fontId="8" fillId="5" borderId="2" xfId="0" applyNumberFormat="1" applyFont="1" applyFill="1" applyBorder="1"/>
    <xf numFmtId="0" fontId="1" fillId="0" borderId="0" xfId="0" applyFont="1" applyAlignment="1">
      <alignment vertical="top"/>
    </xf>
    <xf numFmtId="0" fontId="0" fillId="0" borderId="0" xfId="0" applyAlignment="1">
      <alignment vertical="top" wrapText="1"/>
    </xf>
    <xf numFmtId="0" fontId="9" fillId="0" borderId="0" xfId="0" applyFont="1" applyAlignment="1">
      <alignment vertical="top"/>
    </xf>
    <xf numFmtId="0" fontId="8" fillId="0" borderId="0" xfId="0" applyFont="1" applyAlignment="1">
      <alignment horizontal="center" vertical="top"/>
    </xf>
    <xf numFmtId="0" fontId="6" fillId="0" borderId="0" xfId="0" applyFont="1" applyAlignment="1">
      <alignment vertical="top"/>
    </xf>
    <xf numFmtId="0" fontId="10" fillId="0" borderId="0" xfId="0" applyFont="1" applyAlignment="1">
      <alignment vertical="top" wrapText="1"/>
    </xf>
    <xf numFmtId="0" fontId="4"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slabsz.com/?utm_source=formato-presupuesto&amp;utm_medium=xlsx&amp;utm_campaign=herramienta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slabsz.com/excel-import?utm_source=formato-presupuesto&amp;utm_medium=xlsx&amp;utm_campaign=herramient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C16"/>
    <pageSetUpPr fitToPage="1"/>
  </sheetPr>
  <dimension ref="A1:F34"/>
  <sheetViews>
    <sheetView workbookViewId="0">
      <pane ySplit="8" topLeftCell="A9" activePane="bottomLeft" state="frozen"/>
      <selection pane="bottomLeft" activeCell="B9" sqref="B9"/>
    </sheetView>
  </sheetViews>
  <sheetFormatPr defaultRowHeight="15" outlineLevelRow="0" outlineLevelCol="0" x14ac:dyDescent="55"/>
  <cols>
    <col min="1" max="1" width="13" customWidth="1"/>
    <col min="2" max="2" width="64" customWidth="1"/>
    <col min="3" max="3" width="10" customWidth="1"/>
    <col min="4" max="4" width="12" customWidth="1"/>
    <col min="5" max="5" width="16" customWidth="1"/>
    <col min="6" max="6" width="18" customWidth="1"/>
  </cols>
  <sheetData>
    <row r="1" ht="28" customHeight="1" spans="1:6" x14ac:dyDescent="0.25">
      <c r="A1" s="1" t="s">
        <v>0</v>
      </c>
      <c r="B1" s="1"/>
      <c r="C1" s="1"/>
      <c r="D1" s="1"/>
      <c r="E1" s="2" t="s">
        <v>1</v>
      </c>
      <c r="F1" s="2"/>
    </row>
    <row r="3" spans="1:6" x14ac:dyDescent="0.25">
      <c r="A3" s="3" t="s">
        <v>2</v>
      </c>
      <c r="B3" s="4" t="s">
        <v>3</v>
      </c>
      <c r="C3" s="4"/>
      <c r="D3" s="3" t="s">
        <v>4</v>
      </c>
      <c r="E3" s="5"/>
      <c r="F3" s="5"/>
    </row>
    <row r="4" spans="1:6" x14ac:dyDescent="0.25">
      <c r="A4" s="3" t="s">
        <v>5</v>
      </c>
      <c r="B4" s="4" t="s">
        <v>6</v>
      </c>
      <c r="C4" s="4"/>
      <c r="D4" s="3" t="s">
        <v>7</v>
      </c>
      <c r="E4" s="4" t="s">
        <v>8</v>
      </c>
      <c r="F4" s="4"/>
    </row>
    <row r="5" spans="1:6" x14ac:dyDescent="0.25">
      <c r="A5" s="3" t="s">
        <v>9</v>
      </c>
      <c r="B5" s="4" t="s">
        <v>10</v>
      </c>
      <c r="C5" s="4"/>
      <c r="D5" s="4"/>
      <c r="E5" s="4"/>
      <c r="F5" s="4"/>
    </row>
    <row r="7" ht="30" customHeight="1" spans="1:6" x14ac:dyDescent="0.25">
      <c r="A7" s="6" t="s">
        <v>11</v>
      </c>
      <c r="B7" s="6"/>
      <c r="C7" s="6"/>
      <c r="D7" s="6"/>
      <c r="E7" s="6"/>
      <c r="F7" s="6"/>
    </row>
    <row r="8" ht="22" customHeight="1" spans="1:6" s="7" customFormat="1" x14ac:dyDescent="0.25">
      <c r="A8" s="8" t="s">
        <v>12</v>
      </c>
      <c r="B8" s="8" t="s">
        <v>13</v>
      </c>
      <c r="C8" s="8" t="s">
        <v>14</v>
      </c>
      <c r="D8" s="8" t="s">
        <v>15</v>
      </c>
      <c r="E8" s="8" t="s">
        <v>16</v>
      </c>
      <c r="F8" s="8" t="s">
        <v>17</v>
      </c>
    </row>
    <row r="9" spans="1:6" x14ac:dyDescent="0.25">
      <c r="A9" s="9" t="s">
        <v>18</v>
      </c>
      <c r="B9" s="9" t="s">
        <v>19</v>
      </c>
      <c r="C9" s="10"/>
      <c r="D9" s="10"/>
      <c r="E9" s="10"/>
      <c r="F9" s="10"/>
    </row>
    <row r="10" spans="1:6" x14ac:dyDescent="0.25">
      <c r="A10" s="11" t="s">
        <v>20</v>
      </c>
      <c r="B10" s="12" t="s">
        <v>21</v>
      </c>
      <c r="C10" s="13" t="s">
        <v>22</v>
      </c>
      <c r="D10" s="14">
        <v>95</v>
      </c>
      <c r="E10" s="15">
        <v>28.5</v>
      </c>
      <c r="F10" s="15">
        <f>IF(OR(D10="",E10=""),"",ROUND(D10*E10,2))</f>
        <v>2707.5</v>
      </c>
    </row>
    <row r="11" spans="1:6" x14ac:dyDescent="0.25">
      <c r="A11" s="11" t="s">
        <v>23</v>
      </c>
      <c r="B11" s="12" t="s">
        <v>24</v>
      </c>
      <c r="C11" s="13" t="s">
        <v>22</v>
      </c>
      <c r="D11" s="14">
        <v>95</v>
      </c>
      <c r="E11" s="15">
        <v>14.2</v>
      </c>
      <c r="F11" s="15">
        <f>IF(OR(D11="",E11=""),"",ROUND(D11*E11,2))</f>
        <v>1349</v>
      </c>
    </row>
    <row r="12" spans="1:6" x14ac:dyDescent="0.25">
      <c r="A12" s="11" t="s">
        <v>25</v>
      </c>
      <c r="B12" s="12" t="s">
        <v>26</v>
      </c>
      <c r="C12" s="13" t="s">
        <v>27</v>
      </c>
      <c r="D12" s="14">
        <v>1</v>
      </c>
      <c r="E12" s="15">
        <v>9800</v>
      </c>
      <c r="F12" s="15">
        <f>IF(OR(D12="",E12=""),"",ROUND(D12*E12,2))</f>
        <v>9800</v>
      </c>
    </row>
    <row r="13" spans="1:6" x14ac:dyDescent="0.25">
      <c r="A13" s="11"/>
      <c r="B13" s="12"/>
      <c r="C13" s="13"/>
      <c r="D13" s="14"/>
      <c r="E13" s="15"/>
      <c r="F13" s="15">
        <f>IF(OR(D13="",E13=""),"",ROUND(D13*E13,2))</f>
      </c>
    </row>
    <row r="14" spans="1:6" x14ac:dyDescent="0.25">
      <c r="A14" s="11"/>
      <c r="B14" s="12"/>
      <c r="C14" s="13"/>
      <c r="D14" s="14"/>
      <c r="E14" s="15"/>
      <c r="F14" s="15">
        <f>IF(OR(D14="",E14=""),"",ROUND(D14*E14,2))</f>
      </c>
    </row>
    <row r="15" spans="1:6" x14ac:dyDescent="0.25">
      <c r="A15" s="16"/>
      <c r="B15" s="17" t="s">
        <v>28</v>
      </c>
      <c r="C15" s="16"/>
      <c r="D15" s="16"/>
      <c r="E15" s="16"/>
      <c r="F15" s="18">
        <f>SUBTOTAL(9,F10:F14)</f>
        <v>13856.5</v>
      </c>
    </row>
    <row r="16" spans="1:6" x14ac:dyDescent="0.25">
      <c r="A16" s="9" t="s">
        <v>29</v>
      </c>
      <c r="B16" s="9" t="s">
        <v>30</v>
      </c>
      <c r="C16" s="10"/>
      <c r="D16" s="10"/>
      <c r="E16" s="10"/>
      <c r="F16" s="10"/>
    </row>
    <row r="17" spans="1:6" x14ac:dyDescent="0.25">
      <c r="A17" s="11" t="s">
        <v>31</v>
      </c>
      <c r="B17" s="12" t="s">
        <v>32</v>
      </c>
      <c r="C17" s="13" t="s">
        <v>33</v>
      </c>
      <c r="D17" s="14">
        <v>32.4</v>
      </c>
      <c r="E17" s="15">
        <v>268</v>
      </c>
      <c r="F17" s="15">
        <f>IF(OR(D17="",E17=""),"",ROUND(D17*E17,2))</f>
        <v>8683.2</v>
      </c>
    </row>
    <row r="18" spans="1:6" x14ac:dyDescent="0.25">
      <c r="A18" s="11" t="s">
        <v>34</v>
      </c>
      <c r="B18" s="12" t="s">
        <v>35</v>
      </c>
      <c r="C18" s="13" t="s">
        <v>22</v>
      </c>
      <c r="D18" s="14">
        <v>27</v>
      </c>
      <c r="E18" s="15">
        <v>196</v>
      </c>
      <c r="F18" s="15">
        <f>IF(OR(D18="",E18=""),"",ROUND(D18*E18,2))</f>
        <v>5292</v>
      </c>
    </row>
    <row r="19" spans="1:6" x14ac:dyDescent="0.25">
      <c r="A19" s="11" t="s">
        <v>36</v>
      </c>
      <c r="B19" s="12" t="s">
        <v>37</v>
      </c>
      <c r="C19" s="13" t="s">
        <v>33</v>
      </c>
      <c r="D19" s="14">
        <v>8.1</v>
      </c>
      <c r="E19" s="15">
        <v>4850</v>
      </c>
      <c r="F19" s="15">
        <f>IF(OR(D19="",E19=""),"",ROUND(D19*E19,2))</f>
        <v>39285</v>
      </c>
    </row>
    <row r="20" spans="1:6" x14ac:dyDescent="0.25">
      <c r="A20" s="11" t="s">
        <v>38</v>
      </c>
      <c r="B20" s="12" t="s">
        <v>39</v>
      </c>
      <c r="C20" s="13" t="s">
        <v>33</v>
      </c>
      <c r="D20" s="14">
        <v>18.6</v>
      </c>
      <c r="E20" s="15">
        <v>185</v>
      </c>
      <c r="F20" s="15">
        <f>IF(OR(D20="",E20=""),"",ROUND(D20*E20,2))</f>
        <v>3441</v>
      </c>
    </row>
    <row r="21" spans="1:6" x14ac:dyDescent="0.25">
      <c r="A21" s="11"/>
      <c r="B21" s="12"/>
      <c r="C21" s="13"/>
      <c r="D21" s="14"/>
      <c r="E21" s="15"/>
      <c r="F21" s="15">
        <f>IF(OR(D21="",E21=""),"",ROUND(D21*E21,2))</f>
      </c>
    </row>
    <row r="22" spans="1:6" x14ac:dyDescent="0.25">
      <c r="A22" s="11"/>
      <c r="B22" s="12"/>
      <c r="C22" s="13"/>
      <c r="D22" s="14"/>
      <c r="E22" s="15"/>
      <c r="F22" s="15">
        <f>IF(OR(D22="",E22=""),"",ROUND(D22*E22,2))</f>
      </c>
    </row>
    <row r="23" spans="1:6" x14ac:dyDescent="0.25">
      <c r="A23" s="16"/>
      <c r="B23" s="17" t="s">
        <v>40</v>
      </c>
      <c r="C23" s="16"/>
      <c r="D23" s="16"/>
      <c r="E23" s="16"/>
      <c r="F23" s="18">
        <f>SUBTOTAL(9,F17:F22)</f>
        <v>56701.2</v>
      </c>
    </row>
    <row r="24" spans="1:6" x14ac:dyDescent="0.25">
      <c r="A24" s="9" t="s">
        <v>41</v>
      </c>
      <c r="B24" s="9" t="s">
        <v>42</v>
      </c>
      <c r="C24" s="10"/>
      <c r="D24" s="10"/>
      <c r="E24" s="10"/>
      <c r="F24" s="10"/>
    </row>
    <row r="25" spans="1:6" x14ac:dyDescent="0.25">
      <c r="A25" s="11" t="s">
        <v>43</v>
      </c>
      <c r="B25" s="12" t="s">
        <v>44</v>
      </c>
      <c r="C25" s="13" t="s">
        <v>22</v>
      </c>
      <c r="D25" s="14">
        <v>148</v>
      </c>
      <c r="E25" s="15">
        <v>465</v>
      </c>
      <c r="F25" s="15">
        <f>IF(OR(D25="",E25=""),"",ROUND(D25*E25,2))</f>
        <v>68820</v>
      </c>
    </row>
    <row r="26" spans="1:6" x14ac:dyDescent="0.25">
      <c r="A26" s="11" t="s">
        <v>45</v>
      </c>
      <c r="B26" s="12" t="s">
        <v>46</v>
      </c>
      <c r="C26" s="13" t="s">
        <v>47</v>
      </c>
      <c r="D26" s="14">
        <v>64</v>
      </c>
      <c r="E26" s="15">
        <v>312</v>
      </c>
      <c r="F26" s="15">
        <f>IF(OR(D26="",E26=""),"",ROUND(D26*E26,2))</f>
        <v>19968</v>
      </c>
    </row>
    <row r="27" spans="1:6" x14ac:dyDescent="0.25">
      <c r="A27" s="11" t="s">
        <v>48</v>
      </c>
      <c r="B27" s="12" t="s">
        <v>49</v>
      </c>
      <c r="C27" s="13" t="s">
        <v>22</v>
      </c>
      <c r="D27" s="14">
        <v>296</v>
      </c>
      <c r="E27" s="15">
        <v>168</v>
      </c>
      <c r="F27" s="15">
        <f>IF(OR(D27="",E27=""),"",ROUND(D27*E27,2))</f>
        <v>49728</v>
      </c>
    </row>
    <row r="28" spans="1:6" x14ac:dyDescent="0.25">
      <c r="A28" s="11"/>
      <c r="B28" s="12"/>
      <c r="C28" s="13"/>
      <c r="D28" s="14"/>
      <c r="E28" s="15"/>
      <c r="F28" s="15">
        <f>IF(OR(D28="",E28=""),"",ROUND(D28*E28,2))</f>
      </c>
    </row>
    <row r="29" spans="1:6" x14ac:dyDescent="0.25">
      <c r="A29" s="11"/>
      <c r="B29" s="12"/>
      <c r="C29" s="13"/>
      <c r="D29" s="14"/>
      <c r="E29" s="15"/>
      <c r="F29" s="15">
        <f>IF(OR(D29="",E29=""),"",ROUND(D29*E29,2))</f>
      </c>
    </row>
    <row r="30" spans="1:6" x14ac:dyDescent="0.25">
      <c r="A30" s="16"/>
      <c r="B30" s="17" t="s">
        <v>50</v>
      </c>
      <c r="C30" s="16"/>
      <c r="D30" s="16"/>
      <c r="E30" s="16"/>
      <c r="F30" s="18">
        <f>SUBTOTAL(9,F25:F29)</f>
        <v>138516</v>
      </c>
    </row>
    <row r="32" spans="2:6" x14ac:dyDescent="0.25">
      <c r="B32" s="19" t="s">
        <v>51</v>
      </c>
      <c r="F32" s="20">
        <f>SUBTOTAL(9,F9:F31)</f>
        <v>209073.7</v>
      </c>
    </row>
    <row r="33" spans="2:6" x14ac:dyDescent="0.25">
      <c r="B33" s="19" t="s">
        <v>52</v>
      </c>
      <c r="E33" s="21">
        <v>0.16</v>
      </c>
      <c r="F33" s="20">
        <f>ROUND(F32*E33,2)</f>
        <v>33451.79</v>
      </c>
    </row>
    <row r="34" spans="2:6" x14ac:dyDescent="0.25">
      <c r="B34" s="22" t="s">
        <v>53</v>
      </c>
      <c r="F34" s="23">
        <f>F32+F33</f>
        <v>242525.49</v>
      </c>
    </row>
  </sheetData>
  <mergeCells count="8">
    <mergeCell ref="A1:D1"/>
    <mergeCell ref="E1:F1"/>
    <mergeCell ref="B3:C3"/>
    <mergeCell ref="E3:F3"/>
    <mergeCell ref="B4:C4"/>
    <mergeCell ref="E4:F4"/>
    <mergeCell ref="B5:F5"/>
    <mergeCell ref="A7:F7"/>
  </mergeCells>
  <dataValidations count="3">
    <dataValidation type="list" allowBlank="1" sqref="C10:C14">
      <formula1>"m2,m3,ml,pza,kg,ton,lt,jor,hra,día,lote,sal,gl,jgo,bulto,rollo"</formula1>
    </dataValidation>
    <dataValidation type="list" allowBlank="1" sqref="C17:C22">
      <formula1>"m2,m3,ml,pza,kg,ton,lt,jor,hra,día,lote,sal,gl,jgo,bulto,rollo"</formula1>
    </dataValidation>
    <dataValidation type="list" allowBlank="1" sqref="C25:C29">
      <formula1>"m2,m3,ml,pza,kg,ton,lt,jor,hra,día,lote,sal,gl,jgo,bulto,rollo"</formula1>
    </dataValidation>
  </dataValidations>
  <hyperlinks>
    <hyperlink ref="E1" r:id="rId1"/>
  </hyperlinks>
  <printOptions horizontalCentered="1"/>
  <pageMargins left="0.5" right="0.5" top="0.6" bottom="0.6" header="0.3" footer="0.3"/>
  <pageSetup paperSize="1" orientation="portrait" fitToWidth="1" fitToHeight="0"/>
  <headerFooter>
    <oddFooter>&amp;L&amp;8Formato de Slabsz · slabsz.com&amp;R&amp;8Página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3"/>
  <sheetViews>
    <sheetView workbookViewId="0" showGridLines="0"/>
  </sheetViews>
  <sheetFormatPr defaultRowHeight="15" outlineLevelRow="0" outlineLevelCol="0" x14ac:dyDescent="55"/>
  <cols>
    <col min="1" max="1" width="12" customWidth="1"/>
    <col min="2" max="2" width="96" customWidth="1"/>
  </cols>
  <sheetData>
    <row r="1" ht="28" customHeight="1" spans="1:2" x14ac:dyDescent="0.25">
      <c r="A1" s="24" t="s">
        <v>54</v>
      </c>
      <c r="B1" s="25"/>
    </row>
    <row r="3" ht="22" customHeight="1" spans="1:2" x14ac:dyDescent="0.25">
      <c r="A3" s="26" t="s">
        <v>55</v>
      </c>
      <c r="B3" s="25"/>
    </row>
    <row r="4" spans="1:2" x14ac:dyDescent="0.25">
      <c r="A4" s="27">
        <v>1</v>
      </c>
      <c r="B4" s="25" t="s">
        <v>56</v>
      </c>
    </row>
    <row r="5" spans="1:2" x14ac:dyDescent="0.25">
      <c r="A5" s="27">
        <v>2</v>
      </c>
      <c r="B5" s="25" t="s">
        <v>57</v>
      </c>
    </row>
    <row r="6" spans="1:2" x14ac:dyDescent="0.25">
      <c r="A6" s="27">
        <v>3</v>
      </c>
      <c r="B6" s="25" t="s">
        <v>58</v>
      </c>
    </row>
    <row r="7" spans="1:2" x14ac:dyDescent="0.25">
      <c r="A7" s="27">
        <v>4</v>
      </c>
      <c r="B7" s="25" t="s">
        <v>59</v>
      </c>
    </row>
    <row r="8" spans="1:2" x14ac:dyDescent="0.25">
      <c r="A8" s="27">
        <v>5</v>
      </c>
      <c r="B8" s="25" t="s">
        <v>60</v>
      </c>
    </row>
    <row r="9" spans="1:2" x14ac:dyDescent="0.25">
      <c r="A9" s="27">
        <v>6</v>
      </c>
      <c r="B9" s="25" t="s">
        <v>61</v>
      </c>
    </row>
    <row r="11" ht="22" customHeight="1" spans="1:2" x14ac:dyDescent="0.25">
      <c r="A11" s="26" t="s">
        <v>62</v>
      </c>
      <c r="B11" s="25"/>
    </row>
    <row r="12" spans="1:2" x14ac:dyDescent="0.25">
      <c r="A12" s="28" t="s">
        <v>12</v>
      </c>
      <c r="B12" s="25" t="s">
        <v>63</v>
      </c>
    </row>
    <row r="13" spans="1:2" x14ac:dyDescent="0.25">
      <c r="A13" s="28" t="s">
        <v>13</v>
      </c>
      <c r="B13" s="25" t="s">
        <v>64</v>
      </c>
    </row>
    <row r="14" spans="1:2" x14ac:dyDescent="0.25">
      <c r="A14" s="28" t="s">
        <v>14</v>
      </c>
      <c r="B14" s="25" t="s">
        <v>65</v>
      </c>
    </row>
    <row r="15" spans="1:2" x14ac:dyDescent="0.25">
      <c r="A15" s="28" t="s">
        <v>15</v>
      </c>
      <c r="B15" s="25" t="s">
        <v>66</v>
      </c>
    </row>
    <row r="16" spans="1:2" x14ac:dyDescent="0.25">
      <c r="A16" s="28" t="s">
        <v>16</v>
      </c>
      <c r="B16" s="25" t="s">
        <v>67</v>
      </c>
    </row>
    <row r="17" spans="1:2" x14ac:dyDescent="0.25">
      <c r="A17" s="28" t="s">
        <v>17</v>
      </c>
      <c r="B17" s="25" t="s">
        <v>68</v>
      </c>
    </row>
    <row r="19" ht="22" customHeight="1" spans="1:2" x14ac:dyDescent="0.25">
      <c r="A19" s="26" t="s">
        <v>69</v>
      </c>
      <c r="B19" s="25"/>
    </row>
    <row r="20" spans="1:2" x14ac:dyDescent="0.25">
      <c r="A20" s="28"/>
      <c r="B20" s="25" t="s">
        <v>70</v>
      </c>
    </row>
    <row r="21" spans="1:2" x14ac:dyDescent="0.25">
      <c r="A21" s="28"/>
      <c r="B21" s="25" t="s">
        <v>71</v>
      </c>
    </row>
    <row r="23" ht="22" customHeight="1" spans="1:2" x14ac:dyDescent="0.25">
      <c r="A23" s="26" t="s">
        <v>72</v>
      </c>
      <c r="B23" s="25"/>
    </row>
    <row r="24" spans="1:2" x14ac:dyDescent="0.25">
      <c r="A24" s="28"/>
      <c r="B24" s="25" t="s">
        <v>73</v>
      </c>
    </row>
    <row r="25" spans="1:2" x14ac:dyDescent="0.25">
      <c r="A25" s="28"/>
      <c r="B25" s="29" t="s">
        <v>74</v>
      </c>
    </row>
    <row r="27" ht="22" customHeight="1" spans="1:2" x14ac:dyDescent="0.25">
      <c r="A27" s="26" t="s">
        <v>75</v>
      </c>
      <c r="B27" s="25"/>
    </row>
    <row r="28" spans="1:2" x14ac:dyDescent="0.25">
      <c r="A28" s="30" t="s">
        <v>22</v>
      </c>
      <c r="B28" s="25" t="s">
        <v>76</v>
      </c>
    </row>
    <row r="29" spans="1:2" x14ac:dyDescent="0.25">
      <c r="A29" s="30" t="s">
        <v>33</v>
      </c>
      <c r="B29" s="25" t="s">
        <v>77</v>
      </c>
    </row>
    <row r="30" spans="1:2" x14ac:dyDescent="0.25">
      <c r="A30" s="30" t="s">
        <v>47</v>
      </c>
      <c r="B30" s="25" t="s">
        <v>78</v>
      </c>
    </row>
    <row r="31" spans="1:2" x14ac:dyDescent="0.25">
      <c r="A31" s="30" t="s">
        <v>79</v>
      </c>
      <c r="B31" s="25" t="s">
        <v>80</v>
      </c>
    </row>
    <row r="32" spans="1:2" x14ac:dyDescent="0.25">
      <c r="A32" s="30" t="s">
        <v>81</v>
      </c>
      <c r="B32" s="25" t="s">
        <v>82</v>
      </c>
    </row>
    <row r="33" spans="1:2" x14ac:dyDescent="0.25">
      <c r="A33" s="30" t="s">
        <v>83</v>
      </c>
      <c r="B33" s="25" t="s">
        <v>84</v>
      </c>
    </row>
    <row r="34" spans="1:2" x14ac:dyDescent="0.25">
      <c r="A34" s="30" t="s">
        <v>85</v>
      </c>
      <c r="B34" s="25" t="s">
        <v>86</v>
      </c>
    </row>
    <row r="35" spans="1:2" x14ac:dyDescent="0.25">
      <c r="A35" s="30" t="s">
        <v>87</v>
      </c>
      <c r="B35" s="25" t="s">
        <v>88</v>
      </c>
    </row>
    <row r="36" spans="1:2" x14ac:dyDescent="0.25">
      <c r="A36" s="30" t="s">
        <v>89</v>
      </c>
      <c r="B36" s="25" t="s">
        <v>90</v>
      </c>
    </row>
    <row r="37" spans="1:2" x14ac:dyDescent="0.25">
      <c r="A37" s="30" t="s">
        <v>91</v>
      </c>
      <c r="B37" s="25" t="s">
        <v>92</v>
      </c>
    </row>
    <row r="38" spans="1:2" x14ac:dyDescent="0.25">
      <c r="A38" s="30" t="s">
        <v>27</v>
      </c>
      <c r="B38" s="25" t="s">
        <v>93</v>
      </c>
    </row>
    <row r="39" spans="1:2" x14ac:dyDescent="0.25">
      <c r="A39" s="30" t="s">
        <v>94</v>
      </c>
      <c r="B39" s="25" t="s">
        <v>95</v>
      </c>
    </row>
    <row r="40" spans="1:2" x14ac:dyDescent="0.25">
      <c r="A40" s="30" t="s">
        <v>96</v>
      </c>
      <c r="B40" s="25" t="s">
        <v>97</v>
      </c>
    </row>
    <row r="41" spans="1:2" x14ac:dyDescent="0.25">
      <c r="A41" s="30" t="s">
        <v>98</v>
      </c>
      <c r="B41" s="25" t="s">
        <v>99</v>
      </c>
    </row>
    <row r="42" spans="1:2" x14ac:dyDescent="0.25">
      <c r="A42" s="30" t="s">
        <v>100</v>
      </c>
      <c r="B42" s="25" t="s">
        <v>101</v>
      </c>
    </row>
    <row r="43" spans="1:2" x14ac:dyDescent="0.25">
      <c r="A43" s="30" t="s">
        <v>102</v>
      </c>
      <c r="B43" s="25" t="s">
        <v>103</v>
      </c>
    </row>
  </sheetData>
  <hyperlinks>
    <hyperlink ref="B25" r:id="rId1"/>
  </hyperlinks>
  <pageSetup paperSize="1"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Presupuesto</vt:lpstr>
      <vt:lpstr>Instrucciones</vt:lpstr>
    </vt:vector>
  </TitlesOfParts>
  <Company>Slabsz</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Slabsz</dc:creator>
  <dc:title>Formato de presupuesto de obra</dc:title>
  <dc:subject/>
  <dc:description/>
  <cp:keywords/>
  <cp:category/>
  <cp:lastModifiedBy>Slabsz</cp:lastModifiedBy>
  <dcterms:created xsi:type="dcterms:W3CDTF">2026-10-08T12:00:00Z</dcterms:created>
  <dcterms:modified xsi:type="dcterms:W3CDTF">2026-10-08T12:00:00Z</dcterms:modified>
</cp:coreProperties>
</file>